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<sst xmlns="http://schemas.openxmlformats.org/spreadsheetml/2006/main" count="93" uniqueCount="77">
  <si>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</si>
  <si>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</si>
  <si>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</si>
  <si>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</si>
  <si>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</si>
  <si>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</si>
  <si>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</si>
  <si>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</si>
  <si>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</si>
  <si>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</si>
  <si>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</si>
  <si>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</si>
  <si>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</si>
  <si>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</si>
  <si>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</si>
  <si>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</si>
  <si>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</si>
  <si>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</si>
  <si>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</si>
  <si>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</si>
  <si>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</si>
  <si>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</si>
  <si>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</si>
  <si>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</si>
  <si>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</si>
  <si>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</si>
  <si>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</si>
  <si>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311.03</t>
  </si>
  <si>
    <t>гор.напиток</t>
  </si>
  <si>
    <t>Молоко кипяченое</t>
  </si>
  <si>
    <t>697.01</t>
  </si>
  <si>
    <t>хлеб</t>
  </si>
  <si>
    <t>Бутерброд с сыром</t>
  </si>
  <si>
    <t>фрукты</t>
  </si>
  <si>
    <t>Яйцо вареное</t>
  </si>
  <si>
    <t>5,08 </t>
  </si>
  <si>
    <t> 4,60</t>
  </si>
  <si>
    <t>0,28 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</si>
  <si>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</si>
  <si>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</si>
  <si>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</si>
  <si>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</si>
  <si>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</si>
  <si>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</si>
  <si>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</si>
  <si>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Суп с макаронными изделиями на кур.бульоне</t>
  </si>
  <si>
    <t>147.01</t>
  </si>
  <si>
    <t>2 блюдо</t>
  </si>
  <si>
    <t>Котлета рыбная (минтай)</t>
  </si>
  <si>
    <t>388.01</t>
  </si>
  <si>
    <t>гарнир</t>
  </si>
  <si>
    <t>Овощи, припущенные в молочном соусе</t>
  </si>
  <si>
    <t>210.01</t>
  </si>
  <si>
    <t>напиток</t>
  </si>
  <si>
    <t>Компот из кураги  (с сиропом «Витан»)</t>
  </si>
  <si>
    <t>638.05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</si>
  <si>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</si>
  <si>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</si>
  <si>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</si>
  <si>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</si>
  <si>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</si>
  <si>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</si>
  <si>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Пирог с капустой и яйцом</t>
  </si>
  <si>
    <t>738.01</t>
  </si>
  <si>
    <t>Сок</t>
  </si>
  <si>
    <t>Ужин</t>
  </si>
  <si>
    <t>Гуляш</t>
  </si>
  <si>
    <t>437.01</t>
  </si>
  <si>
    <t>Греча отварная рассыпчатая</t>
  </si>
  <si>
    <t>297.03</t>
  </si>
  <si>
    <t>Чай с джемом</t>
  </si>
  <si>
    <t>Салат из соленых огурцов с луком</t>
  </si>
  <si>
    <t>Ужин 2</t>
  </si>
  <si>
    <t>кисломол.</t>
  </si>
  <si>
    <t>Йогурт</t>
  </si>
  <si>
    <t>Мандарин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</si>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</sst>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0" borderId="1" xfId="0" applyFont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1" xfId="2" applyFont="1" applyBorder="1"/>
    <xf numFmtId="0" fontId="3" fillId="2" borderId="1" xfId="2" applyFont="1" applyFill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>
      <alignment vertical="top" wrapText="1"/>
    </xf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4" borderId="1" xfId="3" applyFont="1" applyFill="1" applyBorder="1" applyAlignment="1">
      <alignment vertical="top" wrapText="1"/>
    </xf>
    <xf numFmtId="0" fontId="3" fillId="0" borderId="1" xfId="4" applyFont="1" applyBorder="1"/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2" xfId="0" applyFont="1" applyFill="1" applyBorder="1" applyAlignment="1">
      <alignment vertical="top" wrapText="1"/>
    </xf>
    <xf numFmtId="0" fontId="3" fillId="5" borderId="22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6" workbookViewId="0">
      <selection activeCell="M44" sqref="M44"/>
    </sheetView>
  </sheetViews>
  <sheetFormatPr defaultRowHeight="14.4"/>
  <cols>
    <col min="5" max="5" width="29.44140625" customWidth="1"/>
  </cols>
  <sheetData>
    <row r="1" spans="1:12">
      <c r="A1" s="1" t="s">
        <v>0</v>
      </c>
      <c r="B1" s="2"/>
      <c r="C1" s="72" t="s">
        <v>1</v>
      </c>
      <c r="D1" s="73"/>
      <c r="E1" s="73"/>
      <c r="F1" s="3" t="s">
        <v>2</v>
      </c>
      <c r="G1" s="2" t="s">
        <v>3</v>
      </c>
      <c r="H1" s="74"/>
      <c r="I1" s="74"/>
      <c r="J1" s="74"/>
      <c r="K1" s="7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74"/>
      <c r="I2" s="74"/>
      <c r="J2" s="74"/>
      <c r="K2" s="7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4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10.7</v>
      </c>
      <c r="H6" s="20">
        <v>10.7</v>
      </c>
      <c r="I6" s="20">
        <v>34.880000000000003</v>
      </c>
      <c r="J6" s="21">
        <v>280.55</v>
      </c>
      <c r="K6" s="22" t="s">
        <v>27</v>
      </c>
      <c r="L6" s="23">
        <v>15.37</v>
      </c>
    </row>
    <row r="7" spans="1:12">
      <c r="A7" s="24"/>
      <c r="B7" s="25"/>
      <c r="C7" s="26"/>
      <c r="D7" s="27"/>
      <c r="E7" s="28"/>
      <c r="F7" s="29"/>
      <c r="G7" s="30"/>
      <c r="H7" s="30"/>
      <c r="I7" s="30"/>
      <c r="J7" s="31"/>
      <c r="K7" s="32"/>
      <c r="L7" s="30"/>
    </row>
    <row r="8" spans="1:12">
      <c r="A8" s="24"/>
      <c r="B8" s="25"/>
      <c r="C8" s="26"/>
      <c r="D8" s="33" t="s">
        <v>28</v>
      </c>
      <c r="E8" s="34" t="s">
        <v>29</v>
      </c>
      <c r="F8" s="29">
        <v>200</v>
      </c>
      <c r="G8" s="20">
        <v>5.8</v>
      </c>
      <c r="H8" s="20">
        <v>6.4</v>
      </c>
      <c r="I8" s="20">
        <v>9.4</v>
      </c>
      <c r="J8" s="31">
        <v>118</v>
      </c>
      <c r="K8" s="32" t="s">
        <v>30</v>
      </c>
      <c r="L8" s="30">
        <v>17.45</v>
      </c>
    </row>
    <row r="9" spans="1:12">
      <c r="A9" s="24"/>
      <c r="B9" s="25"/>
      <c r="C9" s="26"/>
      <c r="D9" s="33" t="s">
        <v>31</v>
      </c>
      <c r="E9" s="34" t="s">
        <v>32</v>
      </c>
      <c r="F9" s="29">
        <v>70</v>
      </c>
      <c r="G9" s="20">
        <v>3.29</v>
      </c>
      <c r="H9" s="20">
        <v>5.53</v>
      </c>
      <c r="I9" s="20">
        <v>5.1100000000000003</v>
      </c>
      <c r="J9" s="31">
        <v>84.7</v>
      </c>
      <c r="K9" s="32">
        <v>3</v>
      </c>
      <c r="L9" s="30">
        <v>28.52</v>
      </c>
    </row>
    <row r="10" spans="1:12">
      <c r="A10" s="24"/>
      <c r="B10" s="25"/>
      <c r="C10" s="26"/>
      <c r="D10" s="33" t="s">
        <v>33</v>
      </c>
      <c r="E10" s="28"/>
      <c r="F10" s="29"/>
      <c r="G10" s="30"/>
      <c r="H10" s="30"/>
      <c r="I10" s="30"/>
      <c r="J10" s="31"/>
      <c r="K10" s="32"/>
      <c r="L10" s="30"/>
    </row>
    <row r="11" spans="1:12">
      <c r="A11" s="24"/>
      <c r="B11" s="25"/>
      <c r="C11" s="26"/>
      <c r="D11" s="27"/>
      <c r="E11" s="34" t="s">
        <v>34</v>
      </c>
      <c r="F11" s="29">
        <v>40</v>
      </c>
      <c r="G11" s="20" t="s">
        <v>35</v>
      </c>
      <c r="H11" s="20" t="s">
        <v>36</v>
      </c>
      <c r="I11" s="20" t="s">
        <v>37</v>
      </c>
      <c r="J11" s="31">
        <v>62.8</v>
      </c>
      <c r="K11" s="32">
        <v>337</v>
      </c>
      <c r="L11" s="30">
        <v>12.85</v>
      </c>
    </row>
    <row r="12" spans="1:12">
      <c r="A12" s="24"/>
      <c r="B12" s="25"/>
      <c r="C12" s="26"/>
      <c r="D12" s="27"/>
      <c r="E12" s="28"/>
      <c r="F12" s="30"/>
      <c r="G12" s="35"/>
      <c r="H12" s="35"/>
      <c r="I12" s="35"/>
      <c r="J12" s="30"/>
      <c r="K12" s="32"/>
      <c r="L12" s="30"/>
    </row>
    <row r="13" spans="1:12">
      <c r="A13" s="36"/>
      <c r="B13" s="37"/>
      <c r="C13" s="38"/>
      <c r="D13" s="39" t="s">
        <v>38</v>
      </c>
      <c r="E13" s="20"/>
      <c r="F13" s="40">
        <f>SUM(F6:F12)</f>
        <v>465</v>
      </c>
      <c r="G13" s="40">
        <f t="shared" ref="G13:J13" si="0">SUM(G6:G12)</f>
        <v>19.79</v>
      </c>
      <c r="H13" s="40">
        <f t="shared" si="0"/>
        <v>22.630000000000003</v>
      </c>
      <c r="I13" s="40">
        <f t="shared" si="0"/>
        <v>49.39</v>
      </c>
      <c r="J13" s="40">
        <f t="shared" si="0"/>
        <v>546.04999999999995</v>
      </c>
      <c r="K13" s="41"/>
      <c r="L13" s="40">
        <f t="shared" ref="L13" si="1">SUM(L6:L12)</f>
        <v>74.19</v>
      </c>
    </row>
    <row r="14" spans="1:12">
      <c r="A14" s="42">
        <f>A6</f>
        <v>2</v>
      </c>
      <c r="B14" s="43">
        <f>B6</f>
        <v>4</v>
      </c>
      <c r="C14" s="44" t="s">
        <v>39</v>
      </c>
      <c r="D14" s="45" t="s">
        <v>33</v>
      </c>
      <c r="E14" s="28"/>
      <c r="F14" s="30"/>
      <c r="G14" s="30"/>
      <c r="H14" s="30"/>
      <c r="I14" s="30"/>
      <c r="J14" s="30"/>
      <c r="K14" s="32"/>
      <c r="L14" s="30"/>
    </row>
    <row r="15" spans="1:12">
      <c r="A15" s="24"/>
      <c r="B15" s="25"/>
      <c r="C15" s="26"/>
      <c r="D15" s="27"/>
      <c r="E15" s="28"/>
      <c r="F15" s="30"/>
      <c r="G15" s="30"/>
      <c r="H15" s="30"/>
      <c r="I15" s="30"/>
      <c r="J15" s="30"/>
      <c r="K15" s="32"/>
      <c r="L15" s="30"/>
    </row>
    <row r="16" spans="1:12">
      <c r="A16" s="24"/>
      <c r="B16" s="25"/>
      <c r="C16" s="26"/>
      <c r="D16" s="27"/>
      <c r="E16" s="28"/>
      <c r="F16" s="30"/>
      <c r="G16" s="30"/>
      <c r="H16" s="30"/>
      <c r="I16" s="30"/>
      <c r="J16" s="30"/>
      <c r="K16" s="32"/>
      <c r="L16" s="30"/>
    </row>
    <row r="17" spans="1:12">
      <c r="A17" s="36"/>
      <c r="B17" s="37"/>
      <c r="C17" s="38"/>
      <c r="D17" s="39" t="s">
        <v>38</v>
      </c>
      <c r="E17" s="46"/>
      <c r="F17" s="47">
        <f>SUM(F14:F16)</f>
        <v>0</v>
      </c>
      <c r="G17" s="47">
        <f t="shared" ref="G17:J17" si="2">SUM(G14:G16)</f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8"/>
      <c r="L17" s="40">
        <f t="shared" ref="L17" ca="1" si="3">SUM(L14:L22)</f>
        <v>0</v>
      </c>
    </row>
    <row r="18" spans="1:12">
      <c r="A18" s="42">
        <f>A6</f>
        <v>2</v>
      </c>
      <c r="B18" s="43">
        <f>B6</f>
        <v>4</v>
      </c>
      <c r="C18" s="44" t="s">
        <v>40</v>
      </c>
      <c r="D18" s="33" t="s">
        <v>41</v>
      </c>
      <c r="E18" s="49" t="s">
        <v>42</v>
      </c>
      <c r="F18" s="50">
        <v>80</v>
      </c>
      <c r="G18" s="51">
        <v>1.28</v>
      </c>
      <c r="H18" s="51">
        <v>4.0199999999999996</v>
      </c>
      <c r="I18" s="51">
        <v>7.66</v>
      </c>
      <c r="J18" s="50">
        <v>60</v>
      </c>
      <c r="K18" s="50" t="s">
        <v>43</v>
      </c>
      <c r="L18" s="31">
        <v>9.59</v>
      </c>
    </row>
    <row r="19" spans="1:12">
      <c r="A19" s="24"/>
      <c r="B19" s="25"/>
      <c r="C19" s="26"/>
      <c r="D19" s="33" t="s">
        <v>44</v>
      </c>
      <c r="E19" s="49" t="s">
        <v>45</v>
      </c>
      <c r="F19" s="50">
        <v>200</v>
      </c>
      <c r="G19" s="51">
        <v>7.16</v>
      </c>
      <c r="H19" s="51">
        <v>7.96</v>
      </c>
      <c r="I19" s="51">
        <v>13.34</v>
      </c>
      <c r="J19" s="50">
        <v>172</v>
      </c>
      <c r="K19" s="50" t="s">
        <v>46</v>
      </c>
      <c r="L19" s="31">
        <v>15.85</v>
      </c>
    </row>
    <row r="20" spans="1:12">
      <c r="A20" s="24"/>
      <c r="B20" s="25"/>
      <c r="C20" s="26"/>
      <c r="D20" s="33" t="s">
        <v>47</v>
      </c>
      <c r="E20" s="49" t="s">
        <v>48</v>
      </c>
      <c r="F20" s="50">
        <v>100</v>
      </c>
      <c r="G20" s="51">
        <v>13.67</v>
      </c>
      <c r="H20" s="51">
        <v>9.7100000000000009</v>
      </c>
      <c r="I20" s="51">
        <v>17.760000000000002</v>
      </c>
      <c r="J20" s="50">
        <v>131</v>
      </c>
      <c r="K20" s="50" t="s">
        <v>49</v>
      </c>
      <c r="L20" s="31">
        <v>22.8</v>
      </c>
    </row>
    <row r="21" spans="1:12">
      <c r="A21" s="24"/>
      <c r="B21" s="25"/>
      <c r="C21" s="26"/>
      <c r="D21" s="33" t="s">
        <v>50</v>
      </c>
      <c r="E21" s="49" t="s">
        <v>51</v>
      </c>
      <c r="F21" s="50">
        <v>200</v>
      </c>
      <c r="G21" s="51">
        <v>4.04</v>
      </c>
      <c r="H21" s="51">
        <v>8.18</v>
      </c>
      <c r="I21" s="51">
        <v>16.46</v>
      </c>
      <c r="J21" s="50">
        <v>188</v>
      </c>
      <c r="K21" s="50" t="s">
        <v>52</v>
      </c>
      <c r="L21" s="31">
        <v>18.12</v>
      </c>
    </row>
    <row r="22" spans="1:12">
      <c r="A22" s="24"/>
      <c r="B22" s="25"/>
      <c r="C22" s="26"/>
      <c r="D22" s="33" t="s">
        <v>53</v>
      </c>
      <c r="E22" s="49" t="s">
        <v>54</v>
      </c>
      <c r="F22" s="50">
        <v>200</v>
      </c>
      <c r="G22" s="51">
        <v>1.04</v>
      </c>
      <c r="H22" s="51">
        <v>0.06</v>
      </c>
      <c r="I22" s="51">
        <v>25.16</v>
      </c>
      <c r="J22" s="50">
        <v>104</v>
      </c>
      <c r="K22" s="50" t="s">
        <v>55</v>
      </c>
      <c r="L22" s="31">
        <v>18.54</v>
      </c>
    </row>
    <row r="23" spans="1:12">
      <c r="A23" s="24"/>
      <c r="B23" s="25"/>
      <c r="C23" s="26"/>
      <c r="D23" s="33" t="s">
        <v>56</v>
      </c>
      <c r="E23" s="49" t="s">
        <v>57</v>
      </c>
      <c r="F23" s="50">
        <v>40</v>
      </c>
      <c r="G23" s="51">
        <v>3.24</v>
      </c>
      <c r="H23" s="51">
        <v>0.4</v>
      </c>
      <c r="I23" s="51">
        <v>16</v>
      </c>
      <c r="J23" s="50">
        <v>75.2</v>
      </c>
      <c r="K23" s="50"/>
      <c r="L23" s="31">
        <v>3.88</v>
      </c>
    </row>
    <row r="24" spans="1:12">
      <c r="A24" s="24"/>
      <c r="B24" s="25"/>
      <c r="C24" s="26"/>
      <c r="D24" s="33" t="s">
        <v>58</v>
      </c>
      <c r="E24" s="49" t="s">
        <v>59</v>
      </c>
      <c r="F24" s="50">
        <v>80</v>
      </c>
      <c r="G24" s="51">
        <v>5.28</v>
      </c>
      <c r="H24" s="51">
        <v>0.96</v>
      </c>
      <c r="I24" s="51">
        <v>27.36</v>
      </c>
      <c r="J24" s="50">
        <v>132</v>
      </c>
      <c r="K24" s="50"/>
      <c r="L24" s="31">
        <v>4.3499999999999996</v>
      </c>
    </row>
    <row r="25" spans="1:12">
      <c r="A25" s="24"/>
      <c r="B25" s="25"/>
      <c r="C25" s="26"/>
      <c r="D25" s="27"/>
      <c r="E25" s="52"/>
      <c r="F25" s="35"/>
      <c r="G25" s="35"/>
      <c r="H25" s="35"/>
      <c r="I25" s="35"/>
      <c r="J25" s="35"/>
      <c r="K25" s="53"/>
      <c r="L25" s="30"/>
    </row>
    <row r="26" spans="1:12">
      <c r="A26" s="24"/>
      <c r="B26" s="25"/>
      <c r="C26" s="26"/>
      <c r="D26" s="27"/>
      <c r="E26" s="28"/>
      <c r="F26" s="30"/>
      <c r="G26" s="30"/>
      <c r="H26" s="30"/>
      <c r="I26" s="30"/>
      <c r="J26" s="30"/>
      <c r="K26" s="32"/>
      <c r="L26" s="30"/>
    </row>
    <row r="27" spans="1:12">
      <c r="A27" s="36"/>
      <c r="B27" s="37"/>
      <c r="C27" s="38"/>
      <c r="D27" s="39" t="s">
        <v>38</v>
      </c>
      <c r="E27" s="46"/>
      <c r="F27" s="47">
        <f>SUM(F18:F26)</f>
        <v>900</v>
      </c>
      <c r="G27" s="47">
        <f t="shared" ref="G27:J27" si="4">SUM(G18:G26)</f>
        <v>35.71</v>
      </c>
      <c r="H27" s="47">
        <f t="shared" si="4"/>
        <v>31.29</v>
      </c>
      <c r="I27" s="47">
        <f t="shared" si="4"/>
        <v>123.74000000000001</v>
      </c>
      <c r="J27" s="47">
        <f t="shared" si="4"/>
        <v>862.2</v>
      </c>
      <c r="K27" s="48"/>
      <c r="L27" s="40">
        <f>SUM(L18:L24)</f>
        <v>93.13</v>
      </c>
    </row>
    <row r="28" spans="1:12">
      <c r="A28" s="42">
        <f>A6</f>
        <v>2</v>
      </c>
      <c r="B28" s="43">
        <f>B6</f>
        <v>4</v>
      </c>
      <c r="C28" s="44" t="s">
        <v>60</v>
      </c>
      <c r="D28" s="45" t="s">
        <v>61</v>
      </c>
      <c r="E28" s="54" t="s">
        <v>62</v>
      </c>
      <c r="F28" s="55">
        <v>100</v>
      </c>
      <c r="G28" s="56">
        <v>13.22</v>
      </c>
      <c r="H28" s="56">
        <v>18.149999999999999</v>
      </c>
      <c r="I28" s="56">
        <v>50.04</v>
      </c>
      <c r="J28" s="55">
        <v>219</v>
      </c>
      <c r="K28" s="55" t="s">
        <v>63</v>
      </c>
      <c r="L28" s="31">
        <v>31.91</v>
      </c>
    </row>
    <row r="29" spans="1:12">
      <c r="A29" s="24"/>
      <c r="B29" s="25"/>
      <c r="C29" s="26"/>
      <c r="D29" s="45" t="s">
        <v>53</v>
      </c>
      <c r="E29" s="54" t="s">
        <v>64</v>
      </c>
      <c r="F29" s="55">
        <v>200</v>
      </c>
      <c r="G29" s="56">
        <v>1</v>
      </c>
      <c r="H29" s="56">
        <v>0</v>
      </c>
      <c r="I29" s="56">
        <v>24</v>
      </c>
      <c r="J29" s="55">
        <v>106</v>
      </c>
      <c r="K29" s="55"/>
      <c r="L29" s="31">
        <v>13.7</v>
      </c>
    </row>
    <row r="30" spans="1:12">
      <c r="A30" s="24"/>
      <c r="B30" s="25"/>
      <c r="C30" s="26"/>
      <c r="D30" s="27"/>
      <c r="E30" s="52"/>
      <c r="F30" s="35"/>
      <c r="G30" s="35"/>
      <c r="H30" s="35"/>
      <c r="I30" s="35"/>
      <c r="J30" s="35"/>
      <c r="K30" s="53"/>
      <c r="L30" s="30"/>
    </row>
    <row r="31" spans="1:12">
      <c r="A31" s="24"/>
      <c r="B31" s="25"/>
      <c r="C31" s="26"/>
      <c r="D31" s="27"/>
      <c r="E31" s="28"/>
      <c r="F31" s="30"/>
      <c r="G31" s="30"/>
      <c r="H31" s="30"/>
      <c r="I31" s="30"/>
      <c r="J31" s="30"/>
      <c r="K31" s="32"/>
      <c r="L31" s="30"/>
    </row>
    <row r="32" spans="1:12">
      <c r="A32" s="36"/>
      <c r="B32" s="37"/>
      <c r="C32" s="38"/>
      <c r="D32" s="39" t="s">
        <v>38</v>
      </c>
      <c r="E32" s="46"/>
      <c r="F32" s="47">
        <f>SUM(F28:F31)</f>
        <v>300</v>
      </c>
      <c r="G32" s="47">
        <f t="shared" ref="G32:J32" si="5">SUM(G28:G31)</f>
        <v>14.22</v>
      </c>
      <c r="H32" s="47">
        <f t="shared" si="5"/>
        <v>18.149999999999999</v>
      </c>
      <c r="I32" s="47">
        <f t="shared" si="5"/>
        <v>74.039999999999992</v>
      </c>
      <c r="J32" s="47">
        <f t="shared" si="5"/>
        <v>325</v>
      </c>
      <c r="K32" s="48"/>
      <c r="L32" s="40">
        <f>SUM(L28:L30)</f>
        <v>45.61</v>
      </c>
    </row>
    <row r="33" spans="1:12">
      <c r="A33" s="42">
        <f>A6</f>
        <v>2</v>
      </c>
      <c r="B33" s="43">
        <f>B6</f>
        <v>4</v>
      </c>
      <c r="C33" s="44" t="s">
        <v>65</v>
      </c>
      <c r="D33" s="33" t="s">
        <v>25</v>
      </c>
      <c r="E33" s="57" t="s">
        <v>66</v>
      </c>
      <c r="F33" s="58">
        <v>60</v>
      </c>
      <c r="G33" s="59">
        <v>8.34</v>
      </c>
      <c r="H33" s="59">
        <v>3.9</v>
      </c>
      <c r="I33" s="59">
        <v>2.4</v>
      </c>
      <c r="J33" s="58">
        <v>69</v>
      </c>
      <c r="K33" s="58" t="s">
        <v>67</v>
      </c>
      <c r="L33" s="31">
        <v>36.159999999999997</v>
      </c>
    </row>
    <row r="34" spans="1:12">
      <c r="A34" s="24"/>
      <c r="B34" s="25"/>
      <c r="C34" s="26"/>
      <c r="D34" s="33" t="s">
        <v>50</v>
      </c>
      <c r="E34" s="57" t="s">
        <v>68</v>
      </c>
      <c r="F34" s="58">
        <v>150</v>
      </c>
      <c r="G34" s="59">
        <v>8.6999999999999993</v>
      </c>
      <c r="H34" s="59">
        <v>6.62</v>
      </c>
      <c r="I34" s="59">
        <v>42.89</v>
      </c>
      <c r="J34" s="58">
        <v>232.5</v>
      </c>
      <c r="K34" s="58" t="s">
        <v>69</v>
      </c>
      <c r="L34" s="31">
        <v>7.98</v>
      </c>
    </row>
    <row r="35" spans="1:12">
      <c r="A35" s="24"/>
      <c r="B35" s="25"/>
      <c r="C35" s="26"/>
      <c r="D35" s="33" t="s">
        <v>53</v>
      </c>
      <c r="E35" s="57" t="s">
        <v>70</v>
      </c>
      <c r="F35" s="58">
        <v>200</v>
      </c>
      <c r="G35" s="60">
        <v>0.28000000000000003</v>
      </c>
      <c r="H35" s="60">
        <v>0.04</v>
      </c>
      <c r="I35" s="60">
        <v>12.58</v>
      </c>
      <c r="J35" s="58">
        <v>50</v>
      </c>
      <c r="K35" s="58">
        <v>685</v>
      </c>
      <c r="L35" s="31">
        <v>5.15</v>
      </c>
    </row>
    <row r="36" spans="1:12">
      <c r="A36" s="24"/>
      <c r="B36" s="25"/>
      <c r="C36" s="26"/>
      <c r="D36" s="33" t="s">
        <v>31</v>
      </c>
      <c r="E36" s="57" t="s">
        <v>57</v>
      </c>
      <c r="F36" s="58">
        <v>40</v>
      </c>
      <c r="G36" s="59">
        <v>3.24</v>
      </c>
      <c r="H36" s="59">
        <v>0.4</v>
      </c>
      <c r="I36" s="59">
        <v>16</v>
      </c>
      <c r="J36" s="58">
        <v>75.2</v>
      </c>
      <c r="K36" s="58"/>
      <c r="L36" s="31">
        <v>3.88</v>
      </c>
    </row>
    <row r="37" spans="1:12">
      <c r="A37" s="24"/>
      <c r="B37" s="25"/>
      <c r="C37" s="26"/>
      <c r="D37" s="27" t="s">
        <v>41</v>
      </c>
      <c r="E37" s="57" t="s">
        <v>71</v>
      </c>
      <c r="F37" s="58">
        <v>50</v>
      </c>
      <c r="G37" s="59">
        <v>0.06</v>
      </c>
      <c r="H37" s="59">
        <v>6.45</v>
      </c>
      <c r="I37" s="59">
        <v>1.2</v>
      </c>
      <c r="J37" s="58">
        <v>46.5</v>
      </c>
      <c r="K37" s="58">
        <v>17</v>
      </c>
      <c r="L37" s="31">
        <v>3.87</v>
      </c>
    </row>
    <row r="38" spans="1:12">
      <c r="A38" s="24"/>
      <c r="B38" s="25"/>
      <c r="C38" s="26"/>
      <c r="D38" s="27"/>
      <c r="E38" s="52"/>
      <c r="F38" s="35"/>
      <c r="G38" s="35"/>
      <c r="H38" s="35"/>
      <c r="I38" s="35"/>
      <c r="J38" s="35"/>
      <c r="K38" s="53"/>
      <c r="L38" s="30"/>
    </row>
    <row r="39" spans="1:12">
      <c r="A39" s="36"/>
      <c r="B39" s="37"/>
      <c r="C39" s="38"/>
      <c r="D39" s="39" t="s">
        <v>38</v>
      </c>
      <c r="E39" s="46"/>
      <c r="F39" s="47">
        <f>SUM(F33:F38)</f>
        <v>500</v>
      </c>
      <c r="G39" s="47">
        <f t="shared" ref="G39:J39" si="6">SUM(G33:G38)</f>
        <v>20.62</v>
      </c>
      <c r="H39" s="47">
        <f t="shared" si="6"/>
        <v>17.41</v>
      </c>
      <c r="I39" s="47">
        <f t="shared" si="6"/>
        <v>75.070000000000007</v>
      </c>
      <c r="J39" s="47">
        <f t="shared" si="6"/>
        <v>473.2</v>
      </c>
      <c r="K39" s="41"/>
      <c r="L39" s="40">
        <f>SUM(L33:L37)</f>
        <v>57.04</v>
      </c>
    </row>
    <row r="40" spans="1:12">
      <c r="A40" s="42">
        <f>A6</f>
        <v>2</v>
      </c>
      <c r="B40" s="43">
        <f>B6</f>
        <v>4</v>
      </c>
      <c r="C40" s="44" t="s">
        <v>72</v>
      </c>
      <c r="D40" s="45" t="s">
        <v>73</v>
      </c>
      <c r="E40" s="61" t="s">
        <v>74</v>
      </c>
      <c r="F40" s="62">
        <v>110</v>
      </c>
      <c r="G40" s="63">
        <v>4.62</v>
      </c>
      <c r="H40" s="63">
        <v>1.98</v>
      </c>
      <c r="I40" s="63">
        <v>5.28</v>
      </c>
      <c r="J40" s="62">
        <v>57.2</v>
      </c>
      <c r="K40" s="32"/>
      <c r="L40" s="30">
        <v>27.83</v>
      </c>
    </row>
    <row r="41" spans="1:12">
      <c r="A41" s="24"/>
      <c r="B41" s="25"/>
      <c r="C41" s="26"/>
      <c r="D41" s="45" t="s">
        <v>61</v>
      </c>
      <c r="E41" s="64"/>
      <c r="F41" s="62"/>
      <c r="G41" s="62"/>
      <c r="H41" s="62"/>
      <c r="I41" s="62"/>
      <c r="J41" s="62"/>
      <c r="K41" s="32"/>
      <c r="L41" s="30"/>
    </row>
    <row r="42" spans="1:12">
      <c r="A42" s="24"/>
      <c r="B42" s="25"/>
      <c r="C42" s="26"/>
      <c r="D42" s="45" t="s">
        <v>53</v>
      </c>
      <c r="E42" s="64"/>
      <c r="F42" s="62"/>
      <c r="G42" s="62"/>
      <c r="H42" s="62"/>
      <c r="I42" s="62"/>
      <c r="J42" s="62"/>
      <c r="K42" s="32"/>
      <c r="L42" s="30"/>
    </row>
    <row r="43" spans="1:12">
      <c r="A43" s="24"/>
      <c r="B43" s="25"/>
      <c r="C43" s="26"/>
      <c r="D43" s="45" t="s">
        <v>33</v>
      </c>
      <c r="E43" s="61" t="s">
        <v>75</v>
      </c>
      <c r="F43" s="62">
        <v>107</v>
      </c>
      <c r="G43" s="63">
        <v>0.8</v>
      </c>
      <c r="H43" s="63">
        <v>0.2</v>
      </c>
      <c r="I43" s="63">
        <v>7.5</v>
      </c>
      <c r="J43" s="62">
        <v>38</v>
      </c>
      <c r="K43" s="32"/>
      <c r="L43" s="30">
        <v>13.93</v>
      </c>
    </row>
    <row r="44" spans="1:12">
      <c r="A44" s="24"/>
      <c r="B44" s="25"/>
      <c r="C44" s="26"/>
      <c r="D44" s="27"/>
      <c r="E44" s="52"/>
      <c r="F44" s="35"/>
      <c r="G44" s="35"/>
      <c r="H44" s="35"/>
      <c r="I44" s="35"/>
      <c r="J44" s="35"/>
      <c r="K44" s="32"/>
      <c r="L44" s="30"/>
    </row>
    <row r="45" spans="1:12">
      <c r="A45" s="24"/>
      <c r="B45" s="25"/>
      <c r="C45" s="26"/>
      <c r="D45" s="27"/>
      <c r="E45" s="28"/>
      <c r="F45" s="30"/>
      <c r="G45" s="30"/>
      <c r="H45" s="30"/>
      <c r="I45" s="30"/>
      <c r="J45" s="30"/>
      <c r="K45" s="32"/>
      <c r="L45" s="30"/>
    </row>
    <row r="46" spans="1:12">
      <c r="A46" s="36"/>
      <c r="B46" s="37"/>
      <c r="C46" s="38"/>
      <c r="D46" s="65" t="s">
        <v>38</v>
      </c>
      <c r="E46" s="20"/>
      <c r="F46" s="40">
        <f>SUM(F40:F45)</f>
        <v>217</v>
      </c>
      <c r="G46" s="40">
        <f t="shared" ref="G46:J46" si="7">SUM(G40:G45)</f>
        <v>5.42</v>
      </c>
      <c r="H46" s="40">
        <f t="shared" si="7"/>
        <v>2.1800000000000002</v>
      </c>
      <c r="I46" s="40">
        <f t="shared" si="7"/>
        <v>12.780000000000001</v>
      </c>
      <c r="J46" s="40">
        <f t="shared" si="7"/>
        <v>95.2</v>
      </c>
      <c r="K46" s="41"/>
      <c r="L46" s="40">
        <f>SUM(L40:L43)</f>
        <v>41.76</v>
      </c>
    </row>
    <row r="47" spans="1:12" ht="15" thickBot="1">
      <c r="A47" s="66">
        <f>A6</f>
        <v>2</v>
      </c>
      <c r="B47" s="67">
        <f>B6</f>
        <v>4</v>
      </c>
      <c r="C47" s="75" t="s">
        <v>76</v>
      </c>
      <c r="D47" s="76"/>
      <c r="E47" s="68"/>
      <c r="F47" s="69">
        <f>F13+F17+F27+F32+F39+F46</f>
        <v>2382</v>
      </c>
      <c r="G47" s="69">
        <f t="shared" ref="G47:J47" si="8">G13+G17+G27+G32+G39+G46</f>
        <v>95.76</v>
      </c>
      <c r="H47" s="69">
        <f t="shared" si="8"/>
        <v>91.66</v>
      </c>
      <c r="I47" s="69">
        <f t="shared" si="8"/>
        <v>335.02</v>
      </c>
      <c r="J47" s="69">
        <f t="shared" si="8"/>
        <v>2301.6499999999996</v>
      </c>
      <c r="K47" s="70"/>
      <c r="L47" s="71">
        <f>L13+L27+L32+L39+L46</f>
        <v>311.73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2024-04-03T11:43:12Z</dcterms:modified>
</cp:coreProperties>
</file>