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7" i="1"/>
  <c r="F47"/>
  <c r="B47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G47" s="1"/>
  <c r="F13"/>
  <c r="L47" l="1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<sst xmlns="http://schemas.openxmlformats.org/spreadsheetml/2006/main" count="91" uniqueCount="74">
  <si>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</si>
  <si>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</si>
  <si>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</si>
  <si>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</si>
  <si>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</si>
  <si>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</si>
  <si>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</si>
  <si>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</si>
  <si>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</si>
  <si>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</si>
  <si>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</si>
  <si>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</si>
  <si>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</si>
  <si>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</si>
  <si>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</si>
  <si>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</si>
  <si>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</si>
  <si>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</si>
  <si>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</si>
  <si>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</si>
  <si>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</si>
  <si>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</si>
  <si>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</si>
  <si>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</si>
  <si>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</si>
  <si>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</si>
  <si>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рассыпчатая с изюмом (паровая)</t>
  </si>
  <si>
    <t>300.01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</si>
  <si>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</si>
  <si>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</si>
  <si>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</si>
  <si>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</si>
  <si>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</si>
  <si>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</si>
  <si>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</si>
  <si>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</si>
  <si>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</si>
  <si>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</si>
  <si>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</si>
  <si>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Салат «Несвижский»</t>
  </si>
  <si>
    <t>63.01</t>
  </si>
  <si>
    <t>1 блюдо</t>
  </si>
  <si>
    <t>Суп из овощей на м/к бульоне</t>
  </si>
  <si>
    <t>135.01</t>
  </si>
  <si>
    <t>2 блюдо</t>
  </si>
  <si>
    <t>Тефтели из говядины</t>
  </si>
  <si>
    <t>461.01</t>
  </si>
  <si>
    <t>гарнир</t>
  </si>
  <si>
    <t>Рагу из овощей с томатным соусом</t>
  </si>
  <si>
    <t>224.01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</si>
  <si>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</si>
  <si>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</si>
  <si>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</si>
  <si>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</si>
  <si>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</si>
  <si>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</si>
  <si>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</si>
  <si>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Молоко кипяченое</t>
  </si>
  <si>
    <t>697.01</t>
  </si>
  <si>
    <t>кондит.изд</t>
  </si>
  <si>
    <t>Печенье</t>
  </si>
  <si>
    <t>Ужин</t>
  </si>
  <si>
    <t>Котлета рыбная (минтай)</t>
  </si>
  <si>
    <t>388.01</t>
  </si>
  <si>
    <t>Макаронные изделия отварные</t>
  </si>
  <si>
    <t>332.02</t>
  </si>
  <si>
    <t>Сок</t>
  </si>
  <si>
    <t>Огурец свежий</t>
  </si>
  <si>
    <t>Сырники с морковью (с джемом)</t>
  </si>
  <si>
    <t>359.01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</si>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</sst>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3" borderId="1" xfId="0" applyFill="1" applyBorder="1"/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14" xfId="0" applyFont="1" applyBorder="1" applyAlignment="1">
      <alignment horizontal="center" vertical="top" wrapText="1"/>
    </xf>
    <xf numFmtId="0" fontId="9" fillId="0" borderId="6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7" workbookViewId="0">
      <selection activeCell="M44" sqref="M44"/>
    </sheetView>
  </sheetViews>
  <sheetFormatPr defaultRowHeight="14.4"/>
  <cols>
    <col min="5" max="5" width="36.88671875" customWidth="1"/>
  </cols>
  <sheetData>
    <row r="1" spans="1:12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/>
      <c r="I1" s="52"/>
      <c r="J1" s="52"/>
      <c r="K1" s="52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2"/>
      <c r="I2" s="52"/>
      <c r="J2" s="52"/>
      <c r="K2" s="52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21</v>
      </c>
      <c r="I3" s="8">
        <v>11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2</v>
      </c>
      <c r="C6" s="17" t="s">
        <v>24</v>
      </c>
      <c r="D6" s="18" t="s">
        <v>25</v>
      </c>
      <c r="E6" s="19" t="s">
        <v>26</v>
      </c>
      <c r="F6" s="20">
        <v>150</v>
      </c>
      <c r="G6" s="21">
        <v>3.41</v>
      </c>
      <c r="H6" s="21">
        <v>10.54</v>
      </c>
      <c r="I6" s="21">
        <v>50.24</v>
      </c>
      <c r="J6" s="20">
        <v>314.64999999999998</v>
      </c>
      <c r="K6" s="20" t="s">
        <v>27</v>
      </c>
      <c r="L6" s="20">
        <v>17.97</v>
      </c>
    </row>
    <row r="7" spans="1:12">
      <c r="A7" s="15"/>
      <c r="B7" s="16"/>
      <c r="C7" s="22"/>
      <c r="D7" s="23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0">
        <v>66.2</v>
      </c>
      <c r="K7" s="20">
        <v>96</v>
      </c>
      <c r="L7" s="20">
        <v>6.36</v>
      </c>
    </row>
    <row r="8" spans="1:12">
      <c r="A8" s="15"/>
      <c r="B8" s="16"/>
      <c r="C8" s="22"/>
      <c r="D8" s="18" t="s">
        <v>29</v>
      </c>
      <c r="E8" s="19" t="s">
        <v>30</v>
      </c>
      <c r="F8" s="20">
        <v>200</v>
      </c>
      <c r="G8" s="21">
        <v>3.78</v>
      </c>
      <c r="H8" s="21">
        <v>3.9</v>
      </c>
      <c r="I8" s="21">
        <v>25.62</v>
      </c>
      <c r="J8" s="20">
        <v>148</v>
      </c>
      <c r="K8" s="20" t="s">
        <v>31</v>
      </c>
      <c r="L8" s="20">
        <v>10.61</v>
      </c>
    </row>
    <row r="9" spans="1:12">
      <c r="A9" s="15"/>
      <c r="B9" s="16"/>
      <c r="C9" s="22"/>
      <c r="D9" s="18" t="s">
        <v>32</v>
      </c>
      <c r="E9" s="19" t="s">
        <v>33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0"/>
      <c r="L9" s="20">
        <v>4.41</v>
      </c>
    </row>
    <row r="10" spans="1:12">
      <c r="A10" s="15"/>
      <c r="B10" s="16"/>
      <c r="C10" s="22"/>
      <c r="D10" s="24" t="s">
        <v>34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5"/>
      <c r="B11" s="16"/>
      <c r="C11" s="22"/>
      <c r="D11" s="23"/>
      <c r="E11" s="28"/>
      <c r="F11" s="20"/>
      <c r="G11" s="20"/>
      <c r="H11" s="20"/>
      <c r="I11" s="20"/>
      <c r="J11" s="20"/>
      <c r="K11" s="29"/>
      <c r="L11" s="20"/>
    </row>
    <row r="12" spans="1:12">
      <c r="A12" s="15"/>
      <c r="B12" s="16"/>
      <c r="C12" s="22"/>
      <c r="D12" s="23"/>
      <c r="E12" s="28"/>
      <c r="F12" s="20"/>
      <c r="G12" s="20"/>
      <c r="H12" s="20"/>
      <c r="I12" s="20"/>
      <c r="J12" s="20"/>
      <c r="K12" s="29"/>
      <c r="L12" s="20"/>
    </row>
    <row r="13" spans="1:12">
      <c r="A13" s="30"/>
      <c r="B13" s="31"/>
      <c r="C13" s="24"/>
      <c r="D13" s="32" t="s">
        <v>35</v>
      </c>
      <c r="E13" s="21"/>
      <c r="F13" s="33">
        <f>SUM(F6:F12)</f>
        <v>410</v>
      </c>
      <c r="G13" s="33">
        <f t="shared" ref="G13:J13" si="0">SUM(G6:G12)</f>
        <v>11.34</v>
      </c>
      <c r="H13" s="33">
        <f t="shared" si="0"/>
        <v>22.189999999999998</v>
      </c>
      <c r="I13" s="33">
        <f t="shared" si="0"/>
        <v>96</v>
      </c>
      <c r="J13" s="33">
        <f t="shared" si="0"/>
        <v>622.84999999999991</v>
      </c>
      <c r="K13" s="34"/>
      <c r="L13" s="33">
        <f t="shared" ref="L13" si="1">SUM(L6:L12)</f>
        <v>39.349999999999994</v>
      </c>
    </row>
    <row r="14" spans="1:12">
      <c r="A14" s="35">
        <f>A6</f>
        <v>1</v>
      </c>
      <c r="B14" s="35">
        <f>B6</f>
        <v>2</v>
      </c>
      <c r="C14" s="36" t="s">
        <v>36</v>
      </c>
      <c r="D14" s="37" t="s">
        <v>34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15"/>
      <c r="B15" s="16"/>
      <c r="C15" s="22"/>
      <c r="D15" s="23"/>
      <c r="E15" s="28"/>
      <c r="F15" s="20"/>
      <c r="G15" s="20"/>
      <c r="H15" s="20"/>
      <c r="I15" s="20"/>
      <c r="J15" s="20"/>
      <c r="K15" s="29"/>
      <c r="L15" s="20"/>
    </row>
    <row r="16" spans="1:12">
      <c r="A16" s="15"/>
      <c r="B16" s="16"/>
      <c r="C16" s="22"/>
      <c r="D16" s="23"/>
      <c r="E16" s="28"/>
      <c r="F16" s="20"/>
      <c r="G16" s="20"/>
      <c r="H16" s="20"/>
      <c r="I16" s="20"/>
      <c r="J16" s="20"/>
      <c r="K16" s="29"/>
      <c r="L16" s="20"/>
    </row>
    <row r="17" spans="1:12">
      <c r="A17" s="30"/>
      <c r="B17" s="31"/>
      <c r="C17" s="24"/>
      <c r="D17" s="38" t="s">
        <v>35</v>
      </c>
      <c r="E17" s="39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33">
        <f t="shared" ref="L17" ca="1" si="3">SUM(L14:L22)</f>
        <v>0</v>
      </c>
    </row>
    <row r="18" spans="1:12">
      <c r="A18" s="35">
        <f>A6</f>
        <v>1</v>
      </c>
      <c r="B18" s="35">
        <f>B6</f>
        <v>2</v>
      </c>
      <c r="C18" s="36" t="s">
        <v>37</v>
      </c>
      <c r="D18" s="18" t="s">
        <v>38</v>
      </c>
      <c r="E18" s="19" t="s">
        <v>39</v>
      </c>
      <c r="F18" s="20">
        <v>100</v>
      </c>
      <c r="G18" s="21">
        <v>3.17</v>
      </c>
      <c r="H18" s="21">
        <v>19.690000000000001</v>
      </c>
      <c r="I18" s="21">
        <v>2.09</v>
      </c>
      <c r="J18" s="20">
        <v>121</v>
      </c>
      <c r="K18" s="20" t="s">
        <v>40</v>
      </c>
      <c r="L18" s="42">
        <v>17.86</v>
      </c>
    </row>
    <row r="19" spans="1:12">
      <c r="A19" s="15"/>
      <c r="B19" s="16"/>
      <c r="C19" s="22"/>
      <c r="D19" s="18" t="s">
        <v>41</v>
      </c>
      <c r="E19" s="19" t="s">
        <v>42</v>
      </c>
      <c r="F19" s="20">
        <v>200</v>
      </c>
      <c r="G19" s="21">
        <v>7.5</v>
      </c>
      <c r="H19" s="21">
        <v>8.7200000000000006</v>
      </c>
      <c r="I19" s="21">
        <v>8.94</v>
      </c>
      <c r="J19" s="20">
        <v>192</v>
      </c>
      <c r="K19" s="20" t="s">
        <v>43</v>
      </c>
      <c r="L19" s="42">
        <v>45.56</v>
      </c>
    </row>
    <row r="20" spans="1:12">
      <c r="A20" s="15"/>
      <c r="B20" s="16"/>
      <c r="C20" s="22"/>
      <c r="D20" s="18" t="s">
        <v>44</v>
      </c>
      <c r="E20" s="19" t="s">
        <v>45</v>
      </c>
      <c r="F20" s="20">
        <v>70</v>
      </c>
      <c r="G20" s="21">
        <v>10.84</v>
      </c>
      <c r="H20" s="21">
        <v>17.25</v>
      </c>
      <c r="I20" s="21">
        <v>12</v>
      </c>
      <c r="J20" s="20">
        <v>163.1</v>
      </c>
      <c r="K20" s="20" t="s">
        <v>46</v>
      </c>
      <c r="L20" s="42">
        <v>37.74</v>
      </c>
    </row>
    <row r="21" spans="1:12">
      <c r="A21" s="15"/>
      <c r="B21" s="16"/>
      <c r="C21" s="22"/>
      <c r="D21" s="18" t="s">
        <v>47</v>
      </c>
      <c r="E21" s="19" t="s">
        <v>48</v>
      </c>
      <c r="F21" s="20">
        <v>10</v>
      </c>
      <c r="G21" s="21">
        <v>3</v>
      </c>
      <c r="H21" s="21">
        <v>12.45</v>
      </c>
      <c r="I21" s="21">
        <v>17.25</v>
      </c>
      <c r="J21" s="20">
        <v>166.5</v>
      </c>
      <c r="K21" s="20" t="s">
        <v>49</v>
      </c>
      <c r="L21" s="42">
        <v>10.24</v>
      </c>
    </row>
    <row r="22" spans="1:12">
      <c r="A22" s="15"/>
      <c r="B22" s="16"/>
      <c r="C22" s="22"/>
      <c r="D22" s="18" t="s">
        <v>50</v>
      </c>
      <c r="E22" s="19" t="s">
        <v>51</v>
      </c>
      <c r="F22" s="20">
        <v>207</v>
      </c>
      <c r="G22" s="21">
        <v>0.27</v>
      </c>
      <c r="H22" s="21">
        <v>0.06</v>
      </c>
      <c r="I22" s="21">
        <v>15.24</v>
      </c>
      <c r="J22" s="20">
        <v>62.1</v>
      </c>
      <c r="K22" s="20">
        <v>686</v>
      </c>
      <c r="L22" s="42">
        <v>2.52</v>
      </c>
    </row>
    <row r="23" spans="1:12">
      <c r="A23" s="15"/>
      <c r="B23" s="16"/>
      <c r="C23" s="22"/>
      <c r="D23" s="18" t="s">
        <v>52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0">
        <v>56.4</v>
      </c>
      <c r="K23" s="20"/>
      <c r="L23" s="42">
        <v>2.65</v>
      </c>
    </row>
    <row r="24" spans="1:12">
      <c r="A24" s="15"/>
      <c r="B24" s="16"/>
      <c r="C24" s="22"/>
      <c r="D24" s="18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20"/>
      <c r="L24" s="42">
        <v>3.74</v>
      </c>
    </row>
    <row r="25" spans="1:12">
      <c r="A25" s="15"/>
      <c r="B25" s="16"/>
      <c r="C25" s="22"/>
      <c r="D25" s="43"/>
      <c r="E25" s="25"/>
      <c r="F25" s="26"/>
      <c r="G25" s="26"/>
      <c r="H25" s="26"/>
      <c r="I25" s="26"/>
      <c r="J25" s="26"/>
      <c r="K25" s="27"/>
      <c r="L25" s="20"/>
    </row>
    <row r="26" spans="1:12">
      <c r="A26" s="15"/>
      <c r="B26" s="16"/>
      <c r="C26" s="22"/>
      <c r="D26" s="23"/>
      <c r="E26" s="28"/>
      <c r="F26" s="20"/>
      <c r="G26" s="20"/>
      <c r="H26" s="20"/>
      <c r="I26" s="20"/>
      <c r="J26" s="20"/>
      <c r="K26" s="29"/>
      <c r="L26" s="20"/>
    </row>
    <row r="27" spans="1:12">
      <c r="A27" s="30"/>
      <c r="B27" s="31"/>
      <c r="C27" s="24"/>
      <c r="D27" s="32" t="s">
        <v>35</v>
      </c>
      <c r="E27" s="21"/>
      <c r="F27" s="33">
        <f>SUM(F18:F26)</f>
        <v>697</v>
      </c>
      <c r="G27" s="33">
        <f t="shared" ref="G27:J27" si="4">SUM(G18:G26)</f>
        <v>32.489999999999995</v>
      </c>
      <c r="H27" s="33">
        <f t="shared" si="4"/>
        <v>59.43</v>
      </c>
      <c r="I27" s="33">
        <f t="shared" si="4"/>
        <v>94.88000000000001</v>
      </c>
      <c r="J27" s="33">
        <f t="shared" si="4"/>
        <v>893.1</v>
      </c>
      <c r="K27" s="34"/>
      <c r="L27" s="33">
        <f>SUM(L18:L24)</f>
        <v>120.30999999999999</v>
      </c>
    </row>
    <row r="28" spans="1:12">
      <c r="A28" s="35">
        <f>A6</f>
        <v>1</v>
      </c>
      <c r="B28" s="35">
        <f>B6</f>
        <v>2</v>
      </c>
      <c r="C28" s="36" t="s">
        <v>55</v>
      </c>
      <c r="D28" s="37" t="s">
        <v>56</v>
      </c>
      <c r="E28" s="28"/>
      <c r="F28" s="20"/>
      <c r="G28" s="20"/>
      <c r="H28" s="20"/>
      <c r="I28" s="20"/>
      <c r="J28" s="42"/>
      <c r="K28" s="29"/>
      <c r="L28" s="20"/>
    </row>
    <row r="29" spans="1:12">
      <c r="A29" s="15"/>
      <c r="B29" s="16"/>
      <c r="C29" s="22"/>
      <c r="D29" s="37" t="s">
        <v>50</v>
      </c>
      <c r="E29" s="19" t="s">
        <v>57</v>
      </c>
      <c r="F29" s="20">
        <v>200</v>
      </c>
      <c r="G29" s="21">
        <v>5.8</v>
      </c>
      <c r="H29" s="21">
        <v>6.4</v>
      </c>
      <c r="I29" s="21">
        <v>9.4</v>
      </c>
      <c r="J29" s="42">
        <v>118</v>
      </c>
      <c r="K29" s="29" t="s">
        <v>58</v>
      </c>
      <c r="L29" s="20">
        <v>17.62</v>
      </c>
    </row>
    <row r="30" spans="1:12">
      <c r="A30" s="15"/>
      <c r="B30" s="16"/>
      <c r="C30" s="22"/>
      <c r="D30" s="23" t="s">
        <v>59</v>
      </c>
      <c r="E30" s="19" t="s">
        <v>60</v>
      </c>
      <c r="F30" s="20">
        <v>50</v>
      </c>
      <c r="G30" s="21">
        <v>3.75</v>
      </c>
      <c r="H30" s="21">
        <v>5.9</v>
      </c>
      <c r="I30" s="21">
        <v>37.450000000000003</v>
      </c>
      <c r="J30" s="42">
        <v>201.5</v>
      </c>
      <c r="K30" s="29">
        <v>95</v>
      </c>
      <c r="L30" s="20">
        <v>4.8600000000000003</v>
      </c>
    </row>
    <row r="31" spans="1:12">
      <c r="A31" s="15"/>
      <c r="B31" s="16"/>
      <c r="C31" s="22"/>
      <c r="D31" s="23"/>
      <c r="E31" s="28"/>
      <c r="F31" s="20"/>
      <c r="G31" s="20"/>
      <c r="H31" s="20"/>
      <c r="I31" s="20"/>
      <c r="J31" s="42"/>
      <c r="K31" s="29"/>
      <c r="L31" s="20"/>
    </row>
    <row r="32" spans="1:12">
      <c r="A32" s="30"/>
      <c r="B32" s="31"/>
      <c r="C32" s="24"/>
      <c r="D32" s="32" t="s">
        <v>35</v>
      </c>
      <c r="E32" s="21"/>
      <c r="F32" s="33">
        <f>SUM(F28:F31)</f>
        <v>250</v>
      </c>
      <c r="G32" s="33">
        <f t="shared" ref="G32:J32" si="5">SUM(G28:G31)</f>
        <v>9.5500000000000007</v>
      </c>
      <c r="H32" s="33">
        <f t="shared" si="5"/>
        <v>12.3</v>
      </c>
      <c r="I32" s="33">
        <f t="shared" si="5"/>
        <v>46.85</v>
      </c>
      <c r="J32" s="44">
        <f t="shared" si="5"/>
        <v>319.5</v>
      </c>
      <c r="K32" s="34"/>
      <c r="L32" s="33">
        <f>SUM(L29:L30)</f>
        <v>22.48</v>
      </c>
    </row>
    <row r="33" spans="1:12">
      <c r="A33" s="35">
        <f>A6</f>
        <v>1</v>
      </c>
      <c r="B33" s="35">
        <f>B6</f>
        <v>2</v>
      </c>
      <c r="C33" s="36" t="s">
        <v>61</v>
      </c>
      <c r="D33" s="18" t="s">
        <v>25</v>
      </c>
      <c r="E33" s="19" t="s">
        <v>62</v>
      </c>
      <c r="F33" s="20">
        <v>100</v>
      </c>
      <c r="G33" s="21">
        <v>13.67</v>
      </c>
      <c r="H33" s="21">
        <v>9.7100000000000009</v>
      </c>
      <c r="I33" s="21">
        <v>17.760000000000002</v>
      </c>
      <c r="J33" s="42">
        <v>131</v>
      </c>
      <c r="K33" s="29" t="s">
        <v>63</v>
      </c>
      <c r="L33" s="20">
        <v>33.229999999999997</v>
      </c>
    </row>
    <row r="34" spans="1:12">
      <c r="A34" s="15"/>
      <c r="B34" s="16"/>
      <c r="C34" s="22"/>
      <c r="D34" s="18" t="s">
        <v>47</v>
      </c>
      <c r="E34" s="19" t="s">
        <v>64</v>
      </c>
      <c r="F34" s="20">
        <v>150</v>
      </c>
      <c r="G34" s="21">
        <v>5.55</v>
      </c>
      <c r="H34" s="21">
        <v>6.66</v>
      </c>
      <c r="I34" s="21">
        <v>37.950000000000003</v>
      </c>
      <c r="J34" s="42">
        <v>169.5</v>
      </c>
      <c r="K34" s="29" t="s">
        <v>65</v>
      </c>
      <c r="L34" s="20">
        <v>8.0399999999999991</v>
      </c>
    </row>
    <row r="35" spans="1:12">
      <c r="A35" s="15"/>
      <c r="B35" s="16"/>
      <c r="C35" s="22"/>
      <c r="D35" s="18" t="s">
        <v>50</v>
      </c>
      <c r="E35" s="28" t="s">
        <v>66</v>
      </c>
      <c r="F35" s="20">
        <v>200</v>
      </c>
      <c r="G35" s="21">
        <v>1</v>
      </c>
      <c r="H35" s="21">
        <v>0</v>
      </c>
      <c r="I35" s="21">
        <v>24</v>
      </c>
      <c r="J35" s="42">
        <v>106</v>
      </c>
      <c r="K35" s="29"/>
      <c r="L35" s="20">
        <v>13.8</v>
      </c>
    </row>
    <row r="36" spans="1:12">
      <c r="A36" s="15"/>
      <c r="B36" s="16"/>
      <c r="C36" s="22"/>
      <c r="D36" s="18" t="s">
        <v>32</v>
      </c>
      <c r="E36" s="19" t="s">
        <v>33</v>
      </c>
      <c r="F36" s="20">
        <v>50</v>
      </c>
      <c r="G36" s="21">
        <v>4.05</v>
      </c>
      <c r="H36" s="21">
        <v>0.5</v>
      </c>
      <c r="I36" s="21">
        <v>20</v>
      </c>
      <c r="J36" s="42">
        <v>94</v>
      </c>
      <c r="K36" s="29"/>
      <c r="L36" s="20">
        <v>4.41</v>
      </c>
    </row>
    <row r="37" spans="1:12">
      <c r="A37" s="15"/>
      <c r="B37" s="16"/>
      <c r="C37" s="22"/>
      <c r="D37" s="23" t="s">
        <v>38</v>
      </c>
      <c r="E37" s="19" t="s">
        <v>67</v>
      </c>
      <c r="F37" s="20">
        <v>50</v>
      </c>
      <c r="G37" s="21">
        <v>0.4</v>
      </c>
      <c r="H37" s="21">
        <v>0.05</v>
      </c>
      <c r="I37" s="21">
        <v>1.4</v>
      </c>
      <c r="J37" s="42">
        <v>7.5</v>
      </c>
      <c r="K37" s="29"/>
      <c r="L37" s="20">
        <v>5.95</v>
      </c>
    </row>
    <row r="38" spans="1:12">
      <c r="A38" s="15"/>
      <c r="B38" s="16"/>
      <c r="C38" s="22"/>
      <c r="D38" s="23"/>
      <c r="E38" s="19" t="s">
        <v>68</v>
      </c>
      <c r="F38" s="20">
        <v>115</v>
      </c>
      <c r="G38" s="21">
        <v>13.92</v>
      </c>
      <c r="H38" s="21">
        <v>10.81</v>
      </c>
      <c r="I38" s="21">
        <v>19.78</v>
      </c>
      <c r="J38" s="42">
        <v>147.19999999999999</v>
      </c>
      <c r="K38" s="29" t="s">
        <v>69</v>
      </c>
      <c r="L38" s="20">
        <v>32.6</v>
      </c>
    </row>
    <row r="39" spans="1:12">
      <c r="A39" s="30"/>
      <c r="B39" s="31"/>
      <c r="C39" s="24"/>
      <c r="D39" s="32" t="s">
        <v>35</v>
      </c>
      <c r="E39" s="21"/>
      <c r="F39" s="33">
        <f>SUM(F33:F38)</f>
        <v>665</v>
      </c>
      <c r="G39" s="33">
        <f t="shared" ref="G39:J39" si="6">SUM(G33:G38)</f>
        <v>38.589999999999996</v>
      </c>
      <c r="H39" s="33">
        <f t="shared" si="6"/>
        <v>27.730000000000004</v>
      </c>
      <c r="I39" s="33">
        <f t="shared" si="6"/>
        <v>120.89000000000001</v>
      </c>
      <c r="J39" s="44">
        <f t="shared" si="6"/>
        <v>655.20000000000005</v>
      </c>
      <c r="K39" s="34"/>
      <c r="L39" s="33">
        <f>SUM(L33:L38)</f>
        <v>98.03</v>
      </c>
    </row>
    <row r="40" spans="1:12">
      <c r="A40" s="35">
        <f>A6</f>
        <v>1</v>
      </c>
      <c r="B40" s="35">
        <f>B6</f>
        <v>2</v>
      </c>
      <c r="C40" s="36" t="s">
        <v>70</v>
      </c>
      <c r="D40" s="37" t="s">
        <v>71</v>
      </c>
      <c r="E40" s="19" t="s">
        <v>72</v>
      </c>
      <c r="F40" s="20">
        <v>200</v>
      </c>
      <c r="G40" s="21">
        <v>5.13</v>
      </c>
      <c r="H40" s="21">
        <v>2.85</v>
      </c>
      <c r="I40" s="21">
        <v>21.85</v>
      </c>
      <c r="J40" s="42">
        <v>136.80000000000001</v>
      </c>
      <c r="K40" s="29"/>
      <c r="L40" s="20">
        <v>32</v>
      </c>
    </row>
    <row r="41" spans="1:12">
      <c r="A41" s="15"/>
      <c r="B41" s="16"/>
      <c r="C41" s="22"/>
      <c r="D41" s="37" t="s">
        <v>56</v>
      </c>
      <c r="E41" s="28"/>
      <c r="F41" s="20"/>
      <c r="G41" s="20"/>
      <c r="H41" s="20"/>
      <c r="I41" s="20"/>
      <c r="J41" s="42"/>
      <c r="K41" s="29"/>
      <c r="L41" s="20"/>
    </row>
    <row r="42" spans="1:12">
      <c r="A42" s="15"/>
      <c r="B42" s="16"/>
      <c r="C42" s="22"/>
      <c r="D42" s="37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15"/>
      <c r="B43" s="16"/>
      <c r="C43" s="22"/>
      <c r="D43" s="37" t="s">
        <v>34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15"/>
      <c r="B44" s="16"/>
      <c r="C44" s="22"/>
      <c r="D44" s="23"/>
      <c r="E44" s="28"/>
      <c r="F44" s="20"/>
      <c r="G44" s="20"/>
      <c r="H44" s="20"/>
      <c r="I44" s="20"/>
      <c r="J44" s="20"/>
      <c r="K44" s="29"/>
      <c r="L44" s="20"/>
    </row>
    <row r="45" spans="1:12">
      <c r="A45" s="15"/>
      <c r="B45" s="16"/>
      <c r="C45" s="22"/>
      <c r="D45" s="23"/>
      <c r="E45" s="28"/>
      <c r="F45" s="20"/>
      <c r="G45" s="20"/>
      <c r="H45" s="20"/>
      <c r="I45" s="20"/>
      <c r="J45" s="20"/>
      <c r="K45" s="29"/>
      <c r="L45" s="20"/>
    </row>
    <row r="46" spans="1:12">
      <c r="A46" s="30"/>
      <c r="B46" s="31"/>
      <c r="C46" s="24"/>
      <c r="D46" s="45" t="s">
        <v>35</v>
      </c>
      <c r="E46" s="21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32</v>
      </c>
    </row>
    <row r="47" spans="1:12" ht="15" thickBot="1">
      <c r="A47" s="46">
        <f>A6</f>
        <v>1</v>
      </c>
      <c r="B47" s="46">
        <f>B6</f>
        <v>2</v>
      </c>
      <c r="C47" s="53" t="s">
        <v>73</v>
      </c>
      <c r="D47" s="54"/>
      <c r="E47" s="47"/>
      <c r="F47" s="48">
        <f>F13+F17+F27+F32+F39+F46</f>
        <v>2222</v>
      </c>
      <c r="G47" s="48">
        <f t="shared" ref="G47:J47" si="8">G13+G17+G27+G32+G39+G46</f>
        <v>97.1</v>
      </c>
      <c r="H47" s="48">
        <f t="shared" si="8"/>
        <v>124.5</v>
      </c>
      <c r="I47" s="48">
        <f t="shared" si="8"/>
        <v>380.47</v>
      </c>
      <c r="J47" s="48">
        <f t="shared" si="8"/>
        <v>2627.45</v>
      </c>
      <c r="K47" s="49"/>
      <c r="L47" s="48">
        <f>L13+L27+L33+L39+L46</f>
        <v>322.91999999999996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2023-11-20T12:24:41Z</dcterms:modified>
</cp:coreProperties>
</file>